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0. PLANIFICACION\2.1 PLANIFICACION ESTRATEGICA Y OPERATIVA\2.1.2. Monitoreo Operativo\2023\T1\"/>
    </mc:Choice>
  </mc:AlternateContent>
  <xr:revisionPtr revIDLastSave="0" documentId="13_ncr:1_{6C3493F1-91E2-45FB-A0A1-B9DC1689C31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tado_general_producto" sheetId="1" r:id="rId1"/>
  </sheets>
  <definedNames>
    <definedName name="_xlnm.Print_Titles" localSheetId="0">estado_general_producto!$1:$8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G74" i="1"/>
  <c r="G75" i="1"/>
  <c r="G73" i="1"/>
  <c r="G70" i="1"/>
  <c r="G69" i="1"/>
  <c r="G68" i="1"/>
  <c r="G63" i="1"/>
  <c r="G64" i="1"/>
  <c r="G65" i="1"/>
  <c r="G62" i="1"/>
  <c r="G57" i="1"/>
  <c r="G58" i="1"/>
  <c r="G56" i="1"/>
  <c r="G53" i="1"/>
  <c r="G52" i="1"/>
  <c r="G49" i="1"/>
  <c r="G48" i="1"/>
  <c r="G41" i="1"/>
  <c r="G42" i="1"/>
  <c r="G43" i="1"/>
  <c r="G44" i="1"/>
  <c r="G40" i="1"/>
  <c r="G33" i="1"/>
  <c r="G34" i="1"/>
  <c r="G35" i="1"/>
  <c r="G32" i="1"/>
</calcChain>
</file>

<file path=xl/sharedStrings.xml><?xml version="1.0" encoding="utf-8"?>
<sst xmlns="http://schemas.openxmlformats.org/spreadsheetml/2006/main" count="310" uniqueCount="141">
  <si>
    <t/>
  </si>
  <si>
    <t>DESEMPEÑO META FÍSICA</t>
  </si>
  <si>
    <t>DESEMPEÑO META FINANCIERA</t>
  </si>
  <si>
    <t>Producto</t>
  </si>
  <si>
    <t>Descripción</t>
  </si>
  <si>
    <t>Unidad de Medida</t>
  </si>
  <si>
    <t>Meta Anual</t>
  </si>
  <si>
    <t>% de ejecución (hasta el 100 %)</t>
  </si>
  <si>
    <t>% de ejecución adicional</t>
  </si>
  <si>
    <t>Presupuesto Anual</t>
  </si>
  <si>
    <t>0.00%</t>
  </si>
  <si>
    <t>1.2 - División Administrativa</t>
  </si>
  <si>
    <t>1.2.1-Sección de Almacén y Suministro</t>
  </si>
  <si>
    <t>7.19%</t>
  </si>
  <si>
    <t>1 - Gestión del Almacén de Materiales y Suministros</t>
  </si>
  <si>
    <t>Realizar las entregas de insumos de almacén según las solicitudes del personal.</t>
  </si>
  <si>
    <t>Despachos realizados</t>
  </si>
  <si>
    <t>1.3 - División de Compras</t>
  </si>
  <si>
    <t>6.67%</t>
  </si>
  <si>
    <t>1 - Procesos de compras del PACC 2023 gestionados</t>
  </si>
  <si>
    <t>Procesos de compras del PACC 2023 gestionados</t>
  </si>
  <si>
    <t>ud</t>
  </si>
  <si>
    <t>1.5 - División de Servicios Generales</t>
  </si>
  <si>
    <t>1.5.1-Sección de Transportación</t>
  </si>
  <si>
    <t>0.88%</t>
  </si>
  <si>
    <t>1 - Servicios de transportación prestados y actividades de mantenimiento de la flotilla vehicular de la institución planificadas, coordinadas y supervisadas</t>
  </si>
  <si>
    <t>Prestar servicios de transportación al personal de la Dirección General de Contrataciones Públicas y adecuar las unidades de las flotillas para un óptimo funcionamiento, garantizando su operatividad en todo momento.</t>
  </si>
  <si>
    <t>Servicios de transporte realizados y mantenimientos de flotilla ejecutados</t>
  </si>
  <si>
    <t>2 - Departamento de Comunicaciones</t>
  </si>
  <si>
    <t>2.1 - División de Protocolo y Eventos</t>
  </si>
  <si>
    <t>1 - Eventos y actividades institucionales coordinadas</t>
  </si>
  <si>
    <t>Actividades patria a celebrarse en el mes de Febrero</t>
  </si>
  <si>
    <t>2 - Eventos, actividades y/o reuniones coordinadas desde el Despacho</t>
  </si>
  <si>
    <t>Coordinar la logística de las actividades de los directivos</t>
  </si>
  <si>
    <t>Eventos o reuniones coordinadas</t>
  </si>
  <si>
    <t>20.83%</t>
  </si>
  <si>
    <t>2.2 - División de Medios Digitales</t>
  </si>
  <si>
    <t>1 - Contenidos educativos sobre el SNCCP publicados</t>
  </si>
  <si>
    <t>Desarrollar contenidos educativos al mes relacionados al funcionamiento del Sistema Nacional de Compras y Contrataciones Públicas (SNCCP) y los servicios de la DGCP, a fin de mejorar los conocimientos y capacidades técnicas de la comunidad digital al respecto.</t>
  </si>
  <si>
    <t>Contenidos publicados</t>
  </si>
  <si>
    <t>17.86%</t>
  </si>
  <si>
    <t>7 - Dirección de Control y Cumplimiento del SNCP</t>
  </si>
  <si>
    <t>7.3 - Departamento de Monitoreo del SECP</t>
  </si>
  <si>
    <t>1 - Monitoreo y seguimiento de los procesos de compras gestionados en el Portal Transaccional.</t>
  </si>
  <si>
    <t>Monitorear los procesos de compras gestionados en el portal transaccional para garantizar el cumplimiento de la Ley No. 340 -06 y sus modificaciones, a traves del Sistema, asi como dar seguimiento a las debilidades encontradas en los mismos.</t>
  </si>
  <si>
    <t>Monitoreos</t>
  </si>
  <si>
    <t>2 - Unidades de Compra del SNCCP asistidas en materia de Monitoreo y SISCOMPRAS</t>
  </si>
  <si>
    <t>3 - Generación, análisis y validación de la puntuación del SISCOMPRAS</t>
  </si>
  <si>
    <t>Informe Estadistico</t>
  </si>
  <si>
    <t>4 - Implementacion de  los nuevos indicadores del SISCOMPRAS</t>
  </si>
  <si>
    <t>Analisis</t>
  </si>
  <si>
    <t>8 - Dirección de Fomento y Desarrollo del Mercado Público</t>
  </si>
  <si>
    <t>8.2 - Departamento de Desarrollo Territorial</t>
  </si>
  <si>
    <t>1 - Coordinar capacitación a Proveedores en los Gobiernos Locales vinculados al Sistema Nacional de Compras y Contrataciones Públicas (SNCCP)</t>
  </si>
  <si>
    <t>Incrementar la participación de los proveedores en las unidades de compras de los Gobiernos Locales al Sistema Nacional de Compras y Contrataciones Públicas (SNCCP) para fomentar la transparencia en la ejecución de los fondos públicos.</t>
  </si>
  <si>
    <t>Gobiernos locales aborados</t>
  </si>
  <si>
    <t>2 - Plan de acción Compras Territorios 2023 formalizado</t>
  </si>
  <si>
    <t>Formular el plan de abordaje a los territorios para el 2023</t>
  </si>
  <si>
    <t>Plan formalizado</t>
  </si>
  <si>
    <t>3 - Avances del indicador 4.0 de Gestión de las Compras Públicas en el SISMAP MUNICIPAL monitoreado</t>
  </si>
  <si>
    <t>Administrar el IBOG. 4 sobre “Gestión de las Compras y Contrataciones” en el SISMAP Municipal</t>
  </si>
  <si>
    <t>Informes de Monitoreo elaborados</t>
  </si>
  <si>
    <t>4 - Personas de las organizaciones de la sociedad civil capacitadas en mecanismos de veeduría ciudadana</t>
  </si>
  <si>
    <t>Capacitar a las organizaciones y actores civiles sobre mecanismos de veedurias ciudadanas</t>
  </si>
  <si>
    <t>Personas capacitadas</t>
  </si>
  <si>
    <t>5 - Gobiernos locales y hospitales analizados, identificados y acompañados para su incorporación en el SNCCP</t>
  </si>
  <si>
    <t>Levantar información, analizar e identificar los Gobiernos Locales y Hospitales que serán abordados para lograr su incorporación al SNCCP, así como coordinar los Talleres de capacitación a estas unidades de compra en la normativa del SNCCP, buenas prácticas de compras sostenibles, elaboración de plan anual de compras, pliego de condiciones portal transaccional y Sismap Municipal.</t>
  </si>
  <si>
    <t>Gobiernos locales y hospitales identificados</t>
  </si>
  <si>
    <t>6 - Seguimiento a la incorporación al SNCCP de Gobiernos Locales identificados</t>
  </si>
  <si>
    <t>Asegurar la Incorporación de las unidades de compras de los Gobiernos Locales que ya han sido abordados en materia de normativa de la ley 340-06, PACC y SIsmap. en los Territorio, dando seguimiento al Dpto. de Habilitación del SECP.</t>
  </si>
  <si>
    <t>Monitoreos y seguimientos a las incorporaciones realizados</t>
  </si>
  <si>
    <t>9 - Dirección de Investigaciones y Reclamos del SNCP</t>
  </si>
  <si>
    <t>Resolución firmada</t>
  </si>
  <si>
    <t>Comunicación firmada</t>
  </si>
  <si>
    <t>9.2 - Departamento de Inteligencia y Casos Especiales</t>
  </si>
  <si>
    <t>1 - Asistencias técnicas</t>
  </si>
  <si>
    <t>Asistir a reuniones técnicas, emitir opiniones de carácter legal y jurídico y garantizar la canalizacion de respuestas a solicitudes de organismos involucrados con el trabajo del area.</t>
  </si>
  <si>
    <t>Numero de asistencias, informes u opiniones remitidas.</t>
  </si>
  <si>
    <t>2 - Informes de inteligencia y casos especiales.</t>
  </si>
  <si>
    <t>Presentar informes que respondan a requerimientos especiales recibidos en el año en curso y de años anteriores para su remision a los organismos correspondientes.</t>
  </si>
  <si>
    <t>Numero de informes presentados</t>
  </si>
  <si>
    <t>9.3 - Departamento de Reclamos, Impugnaciones y Controversias</t>
  </si>
  <si>
    <t>1 - Resoluciones emitidas sobre solución jurídica de las  reclamaciones</t>
  </si>
  <si>
    <t>Emitir resoluciones para dar respuesta a las reclamaciones de los actores del SNCCP, sobre solución jurídica a los recursos jerárquicos contra procedimiento de contratación, las solicitudes de las instituciones para sancionar a proveedores, u otras solicitudes de carácter cautelar y reconsideración ante la DGCP, recibidos en el año en curso y de años anteriores.</t>
  </si>
  <si>
    <t>2 - Comunicaciones emitidas sobre solución jurídica de las  reclamaciones.</t>
  </si>
  <si>
    <t>Emitir comunicaciones para dar respuesta a las reclamaciones de los actores del SNCCP, sobre solución jurídica a los recursos jerárquicos contra procedimiento de contratación, las solicitudes de las instituciones para sancionar a proveedores, u otras solicitudes de carácter cautelar y reconsideración ante la DGCP, recibidos en el año en curso y de años anteriores.</t>
  </si>
  <si>
    <t>10 - Dirección de Políticas, Normas y Procedimientos</t>
  </si>
  <si>
    <t>10.1 - Departamento de Normas y Procedimientos</t>
  </si>
  <si>
    <t>1 - Opiniones legales a los actores del Sistema Nacional de Contrataciones Públicas emitidas</t>
  </si>
  <si>
    <t>Solicitudes recibida de manera formal sobre aclaración o interpretación de las normas que rigen el Sistema Nacional de Compras y Contrataciones para dar respuesta a los  diferentes actores del Sistema.</t>
  </si>
  <si>
    <t>Opiniones legales</t>
  </si>
  <si>
    <t>2 - Propuestas de Políticas, Normas y  Procedimientos que rigen el sistema nacional de compras y contrataciones públicas elaboradas</t>
  </si>
  <si>
    <t>Políticas, Normas y Procedimiento emitidos para fortalecer el Sistema Nacional de Compras y Contrataciones Públicas</t>
  </si>
  <si>
    <t>Políticas, Normas y  Procedimientos emitidas</t>
  </si>
  <si>
    <t>3 - Manuales de Procedimientos y Documentos Estandar</t>
  </si>
  <si>
    <t>Documentos que ofrecen una visión integral de loas etapas comunes y obligatorias de los procedimientos, así como herramientas de consultas permanentes para organizar del SNCCP.</t>
  </si>
  <si>
    <t>Documentos Estandar/Manual de Procedimiento</t>
  </si>
  <si>
    <t>11 - Dirección de Servicios al Usuario del SNCP</t>
  </si>
  <si>
    <t>11.2 - Departamento de Capacitación del SNCCP</t>
  </si>
  <si>
    <t>1 - Servidores públicos y personal de la DGCP formados en el SNCCP - Ley Núm. 340-06</t>
  </si>
  <si>
    <t>Capacitar a los servidores públicos en la normativa de contratación pública o que impacte al Sistema Nacional de Compras y Contrataciones Públicas (SNCCP), gestionando su participación en formaciones académicas impartidas por el Dpto. de Capacitación, así como por distintas instituciones académicas, a nivel nacional e internacional, según roles ejecutados en las instituciones.</t>
  </si>
  <si>
    <t>2 - Ciudadanos y proveedores del Estado formados en la normativa del SNCCP</t>
  </si>
  <si>
    <t>Capacitar a los ciudadanos y proveedores del Estado formados en la Ley Núm. 340-06 y sus modificaciones, normativa de contratación pública, así como en el uso del Sistema Electrónico de Contratación Pública – Portal Transaccional (SECP-PT)”</t>
  </si>
  <si>
    <t>5 - Servidores públicos y ciudadanía en general certificados vía el Campus Virtual del SNCP</t>
  </si>
  <si>
    <t>Certificar a ciudadanos o personas interesadas en formarciones de diversos aspectos del Sistema Nacional de Contrataciones Públicas vía el Campus Virtual de la Dirección General de Contrataciones Públicas.</t>
  </si>
  <si>
    <t>Personas certificadas</t>
  </si>
  <si>
    <t>6 - Seguimiento a la continuidad de los programas de profesionalización del SNCP</t>
  </si>
  <si>
    <t>Dar continuidad a la gestión de implementación de los programas vinculados a la normativa de contratación pública y/o que impacten al SNCP, incluyendo pero no limitandonos a las gestiones con las academias nacionales e internacionales de inicio de nuevas cohortes, validación del contenido a impartir, mejoras de los contenidos y seguimento a la calidad de la docencia, incorporación de ajustes a los temas impartidos conforme las actualizaciones de las buenas prácticas en materia de contratación pública, entre otros.</t>
  </si>
  <si>
    <t>Nuevas cohortes de programas implementadas</t>
  </si>
  <si>
    <t>11.3 - Departamento de Gestión y Habitación de las Unidades de Compras</t>
  </si>
  <si>
    <t>1 - Gobiernos locales incorporados al Sistema Electrónico de Contrataciones Públicas</t>
  </si>
  <si>
    <t>Incorporar instituciones descentralizadas territorialmente (Gobierno Local) al Sistema Electrónico de Contrataciones Públicas (SECP) para transparentar y gestionar sus procesos de compras a través de dicha plataforma desde la planificación al cierre del contrato.</t>
  </si>
  <si>
    <t>Gobierno Local</t>
  </si>
  <si>
    <t>2 - Instituciones incorporadas al Sistema Electrónico de Contrataciones Públicas</t>
  </si>
  <si>
    <t>Incorporar instituciones (no Gobierno Local) al Sistema Electrónico de Contrataciones Públicas (SECP) para transparentar y gestionar sus procesos de compras a través de dicha plataforma desde la planificación al cierre del contrato.</t>
  </si>
  <si>
    <t>Institución</t>
  </si>
  <si>
    <t>4 - Asistencias técnicas especializadas en el uso del Sistema Electrónica de Contrataciones Públicas</t>
  </si>
  <si>
    <t>Brindar acompañamiento y asistencia a los usuarios del Sistema Electrónico de Contrataciones Públicas - Portal Transaccional para optimizar y mantener el uso de la herramienta y la gestión de procesos en la misma.</t>
  </si>
  <si>
    <t>Asistencia Técnica brindada</t>
  </si>
  <si>
    <t>11.4 - Departamento de Gestión de Proveedores</t>
  </si>
  <si>
    <t>1 - Vinculación de usuarios en el Portal Transaccional</t>
  </si>
  <si>
    <t>Es el procedimiento mediante la cual un (a) ciudadano (a) puede vincular su usuario a un proveedor (a) del estado (RPE) vía el portal transaccional.</t>
  </si>
  <si>
    <t>Cantidad de Solicitudes de Usuarios Vinculados</t>
  </si>
  <si>
    <t>3 - Actualización de Proveedores en el Registro de Proveedores del Estado</t>
  </si>
  <si>
    <t>Solicitud que realiza un (a) proveedor (a) ya registrado para que sean actualizados sus datos , tanto en el Registro de Proveedores del Estado, como en su cuenta bancaria para recibir pagos del Gobierno Central o Municipal , con el interés de suplir bienes, obras y servicios a las instituciones gubernamentales, incluidas en el ámbito de aplicación de la Ley No. 340-06 y sus modificaciones.</t>
  </si>
  <si>
    <t>Cantidad de Solicitudes de Actualización Aprobadas.</t>
  </si>
  <si>
    <t>4 - Personas físicas y jurídicas inscritas en el Registro de Proveedores del Estado.</t>
  </si>
  <si>
    <t>Solicitud que realiza cualquier persona física o jurídica tanto para inscribirse en el registro de proveedores del Estado, como para registrar su cuenta bancaria para recibir pagos del Gobierno Central y Municipal con el interés de suplir bienes, obras y servicios a las instituciones gubernamentales, incluidas en el ámbito de aplicación de la Ley No. 340-06 y sus modificaciones y de acuerdo al compromiso ciudadano de tiempo de respuesta.</t>
  </si>
  <si>
    <t>Personas físicas y jurídicas inscritas</t>
  </si>
  <si>
    <t>Total General</t>
  </si>
  <si>
    <t>Ministerio de Hacienda</t>
  </si>
  <si>
    <t>Dirección General de Contrataciones Públicas</t>
  </si>
  <si>
    <t xml:space="preserve">Informe Trimestral Plan Operativo Anual </t>
  </si>
  <si>
    <t>1 - Dirección Administrativa y Financiera</t>
  </si>
  <si>
    <t>Primer Trimestre</t>
  </si>
  <si>
    <t>(enero-marzo)</t>
  </si>
  <si>
    <t>75.67%</t>
  </si>
  <si>
    <t>52.04%</t>
  </si>
  <si>
    <t>Logrado al 10/04/2023</t>
  </si>
  <si>
    <t>Primera Versión</t>
  </si>
  <si>
    <t>Observaciones: Reporte con informaciones al corte de validaciones del 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</si>
</sst>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5" formatCode="[$-10409]#,##0.00;\-#,##0.00"/>
    <numFmt numFmtId="167" formatCode="[$-10409]#,##0;\-#,##0"/>
    <numFmt numFmtId="168" formatCode="0.0%"/>
  </numFmts>
  <fonts count="22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0" tint="-0.499984740745262"/>
      <name val="Palatino Linotype"/>
      <family val="1"/>
    </font>
    <font>
      <b/>
      <sz val="11"/>
      <color theme="4"/>
      <name val="Palatino Linotype"/>
      <family val="1"/>
    </font>
    <font>
      <b/>
      <sz val="12"/>
      <color theme="3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i/>
      <sz val="11"/>
      <name val="Palatino Linotype"/>
      <family val="1"/>
    </font>
    <font>
      <b/>
      <sz val="14"/>
      <color theme="0"/>
      <name val="Palatino Linotype"/>
      <family val="1"/>
    </font>
    <font>
      <b/>
      <sz val="11"/>
      <color theme="0"/>
      <name val="Palatino Linotype"/>
      <family val="1"/>
    </font>
    <font>
      <b/>
      <sz val="12"/>
      <color theme="0"/>
      <name val="Palatino Linotype"/>
      <family val="1"/>
    </font>
    <font>
      <b/>
      <sz val="12"/>
      <color rgb="FFFFFFFF"/>
      <name val="Palatino Linotype"/>
      <family val="1"/>
    </font>
    <font>
      <b/>
      <sz val="11"/>
      <color rgb="FF000000"/>
      <name val="Palatino Linotype"/>
      <family val="1"/>
    </font>
    <font>
      <b/>
      <sz val="11"/>
      <name val="Palatino Linotype"/>
      <family val="1"/>
    </font>
    <font>
      <sz val="11"/>
      <color rgb="FF000000"/>
      <name val="Palatino Linotype"/>
      <family val="1"/>
    </font>
    <font>
      <sz val="12"/>
      <color rgb="FF000000"/>
      <name val="Palatino Linotype"/>
      <family val="1"/>
    </font>
    <font>
      <b/>
      <sz val="12"/>
      <color rgb="FF000000"/>
      <name val="Palatino Linotype"/>
      <family val="1"/>
    </font>
    <font>
      <sz val="1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3" tint="0.39997558519241921"/>
        <bgColor rgb="FFBDD6EE"/>
      </patternFill>
    </fill>
    <fill>
      <patternFill patternType="solid">
        <fgColor theme="3" tint="0.39997558519241921"/>
        <bgColor rgb="FF2F5496"/>
      </patternFill>
    </fill>
    <fill>
      <patternFill patternType="solid">
        <fgColor rgb="FF16365C"/>
        <bgColor rgb="FFC0C0C0"/>
      </patternFill>
    </fill>
    <fill>
      <patternFill patternType="solid">
        <fgColor theme="0" tint="-0.499984740745262"/>
        <bgColor rgb="FFC0C0C0"/>
      </patternFill>
    </fill>
    <fill>
      <patternFill patternType="solid">
        <fgColor theme="3" tint="-0.249977111117893"/>
        <bgColor rgb="FFC0C0C0"/>
      </patternFill>
    </fill>
    <fill>
      <patternFill patternType="solid">
        <fgColor theme="3"/>
        <bgColor rgb="FFC0C0C0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theme="0" tint="-0.249977111117893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BFBFBF"/>
      </left>
      <right/>
      <top/>
      <bottom style="thin">
        <color rgb="FFD3D3D3"/>
      </bottom>
      <diagonal/>
    </border>
    <border>
      <left style="thin">
        <color theme="0" tint="-0.249977111117893"/>
      </left>
      <right/>
      <top style="thin">
        <color rgb="FFD3D3D3"/>
      </top>
      <bottom style="thin">
        <color rgb="FFD3D3D3"/>
      </bottom>
      <diagonal/>
    </border>
    <border>
      <left style="thin">
        <color theme="0" tint="-0.24997711111789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 style="thin">
        <color theme="0" tint="-0.249977111117893"/>
      </left>
      <right/>
      <top/>
      <bottom style="thin">
        <color rgb="FFD3D3D3"/>
      </bottom>
      <diagonal/>
    </border>
    <border>
      <left style="thin">
        <color theme="0" tint="-0.249977111117893"/>
      </left>
      <right/>
      <top style="thin">
        <color rgb="FFD3D3D3"/>
      </top>
      <bottom style="thin">
        <color theme="0" tint="-0.249977111117893"/>
      </bottom>
      <diagonal/>
    </border>
    <border>
      <left/>
      <right/>
      <top style="thin">
        <color rgb="FFD3D3D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D3D3D3"/>
      </top>
      <bottom style="thin">
        <color theme="0" tint="-0.249977111117893"/>
      </bottom>
      <diagonal/>
    </border>
    <border>
      <left style="thin">
        <color rgb="FFD3D3D3"/>
      </left>
      <right style="thin">
        <color theme="0" tint="-0.249977111117893"/>
      </right>
      <top style="thin">
        <color rgb="FFD3D3D3"/>
      </top>
      <bottom style="thin">
        <color theme="0" tint="-0.24997711111789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3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165" fontId="2" fillId="2" borderId="1" xfId="0" applyNumberFormat="1" applyFont="1" applyFill="1" applyBorder="1" applyAlignment="1">
      <alignment horizontal="righ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readingOrder="1"/>
    </xf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3" borderId="5" xfId="0" applyFont="1" applyFill="1" applyBorder="1" applyAlignment="1">
      <alignment horizontal="center" vertical="center" wrapText="1" readingOrder="1"/>
    </xf>
    <xf numFmtId="0" fontId="13" fillId="3" borderId="11" xfId="0" applyFont="1" applyFill="1" applyBorder="1" applyAlignment="1">
      <alignment horizontal="center" vertical="center" wrapText="1" readingOrder="1"/>
    </xf>
    <xf numFmtId="0" fontId="13" fillId="3" borderId="12" xfId="0" applyFont="1" applyFill="1" applyBorder="1" applyAlignment="1">
      <alignment horizontal="center" vertical="center" wrapText="1" readingOrder="1"/>
    </xf>
    <xf numFmtId="0" fontId="14" fillId="3" borderId="10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3" fillId="4" borderId="7" xfId="0" applyFont="1" applyFill="1" applyBorder="1" applyAlignment="1">
      <alignment horizontal="center" vertical="center" wrapText="1" readingOrder="1"/>
    </xf>
    <xf numFmtId="0" fontId="13" fillId="4" borderId="8" xfId="0" applyFont="1" applyFill="1" applyBorder="1" applyAlignment="1">
      <alignment horizontal="center" vertical="center" wrapText="1" readingOrder="1"/>
    </xf>
    <xf numFmtId="0" fontId="13" fillId="4" borderId="9" xfId="0" applyFont="1" applyFill="1" applyBorder="1" applyAlignment="1">
      <alignment horizontal="center" vertical="center" wrapText="1" readingOrder="1"/>
    </xf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11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center" vertical="top" wrapText="1" readingOrder="1"/>
    </xf>
    <xf numFmtId="0" fontId="15" fillId="5" borderId="14" xfId="0" applyFont="1" applyFill="1" applyBorder="1" applyAlignment="1">
      <alignment horizontal="left" vertical="center" wrapText="1" readingOrder="1"/>
    </xf>
    <xf numFmtId="0" fontId="15" fillId="5" borderId="4" xfId="0" applyFont="1" applyFill="1" applyBorder="1" applyAlignment="1">
      <alignment horizontal="left" vertical="center" wrapText="1" readingOrder="1"/>
    </xf>
    <xf numFmtId="0" fontId="14" fillId="6" borderId="15" xfId="0" applyFont="1" applyFill="1" applyBorder="1" applyAlignment="1">
      <alignment horizontal="left" vertical="center" wrapText="1" readingOrder="1"/>
    </xf>
    <xf numFmtId="0" fontId="14" fillId="6" borderId="2" xfId="0" applyFont="1" applyFill="1" applyBorder="1" applyAlignment="1">
      <alignment horizontal="left" vertical="center" wrapText="1" readingOrder="1"/>
    </xf>
    <xf numFmtId="0" fontId="14" fillId="6" borderId="3" xfId="0" applyFont="1" applyFill="1" applyBorder="1" applyAlignment="1">
      <alignment horizontal="left" vertical="center" wrapText="1" readingOrder="1"/>
    </xf>
    <xf numFmtId="0" fontId="16" fillId="0" borderId="16" xfId="0" applyFont="1" applyBorder="1" applyAlignment="1">
      <alignment horizontal="left" vertical="center" wrapText="1" readingOrder="1"/>
    </xf>
    <xf numFmtId="0" fontId="17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167" fontId="19" fillId="0" borderId="1" xfId="0" applyNumberFormat="1" applyFont="1" applyBorder="1" applyAlignment="1">
      <alignment horizontal="center" vertical="center" wrapText="1" readingOrder="1"/>
    </xf>
    <xf numFmtId="168" fontId="19" fillId="0" borderId="1" xfId="0" applyNumberFormat="1" applyFont="1" applyBorder="1" applyAlignment="1">
      <alignment horizontal="center" vertical="center" wrapText="1" readingOrder="1"/>
    </xf>
    <xf numFmtId="167" fontId="20" fillId="0" borderId="1" xfId="0" applyNumberFormat="1" applyFont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165" fontId="19" fillId="0" borderId="17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14" fillId="7" borderId="18" xfId="0" applyFont="1" applyFill="1" applyBorder="1" applyAlignment="1">
      <alignment horizontal="left" vertical="center" wrapText="1" readingOrder="1"/>
    </xf>
    <xf numFmtId="0" fontId="14" fillId="7" borderId="4" xfId="0" applyFont="1" applyFill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left" vertical="top" wrapText="1" readingOrder="1"/>
    </xf>
    <xf numFmtId="0" fontId="14" fillId="7" borderId="15" xfId="0" applyFont="1" applyFill="1" applyBorder="1" applyAlignment="1">
      <alignment horizontal="left" vertical="center" wrapText="1" readingOrder="1"/>
    </xf>
    <xf numFmtId="0" fontId="14" fillId="7" borderId="2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2" fillId="8" borderId="20" xfId="0" applyFont="1" applyFill="1" applyBorder="1" applyAlignment="1">
      <alignment horizontal="left" vertical="center" wrapText="1" readingOrder="1"/>
    </xf>
    <xf numFmtId="0" fontId="12" fillId="8" borderId="21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center" vertical="center" wrapText="1" readingOrder="1"/>
    </xf>
    <xf numFmtId="39" fontId="12" fillId="8" borderId="22" xfId="0" applyNumberFormat="1" applyFont="1" applyFill="1" applyBorder="1" applyAlignment="1">
      <alignment horizontal="center" vertical="center" wrapText="1" readingOrder="1"/>
    </xf>
    <xf numFmtId="44" fontId="12" fillId="8" borderId="19" xfId="1" applyFont="1" applyFill="1" applyBorder="1" applyAlignment="1">
      <alignment horizontal="center" vertical="center" wrapText="1" readingOrder="1"/>
    </xf>
    <xf numFmtId="168" fontId="1" fillId="0" borderId="0" xfId="0" applyNumberFormat="1" applyFont="1" applyAlignment="1">
      <alignment horizontal="center" vertical="center"/>
    </xf>
    <xf numFmtId="168" fontId="12" fillId="8" borderId="2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vertical="center"/>
    </xf>
    <xf numFmtId="0" fontId="21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D6EE"/>
      <rgbColor rgb="00D3D3D3"/>
      <rgbColor rgb="002F5496"/>
      <rgbColor rgb="00C0C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00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84171</xdr:rowOff>
    </xdr:from>
    <xdr:to>
      <xdr:col>1</xdr:col>
      <xdr:colOff>1837055</xdr:colOff>
      <xdr:row>4</xdr:row>
      <xdr:rowOff>77545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92818A-5117-49A4-BE60-3931C244CE9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84171"/>
          <a:ext cx="1732280" cy="907774"/>
        </a:xfrm>
        <a:prstGeom prst="rect">
          <a:avLst/>
        </a:prstGeom>
      </xdr:spPr>
    </xdr:pic>
    <xdr:clientData/>
  </xdr:twoCellAnchor>
  <xdr:twoCellAnchor editAs="oneCell">
    <xdr:from>
      <xdr:col>8</xdr:col>
      <xdr:colOff>451843</xdr:colOff>
      <xdr:row>0</xdr:row>
      <xdr:rowOff>0</xdr:rowOff>
    </xdr:from>
    <xdr:to>
      <xdr:col>9</xdr:col>
      <xdr:colOff>4135</xdr:colOff>
      <xdr:row>5</xdr:row>
      <xdr:rowOff>88332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147FC6-33FD-45C6-9445-4D72D4E3B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1868" y="0"/>
          <a:ext cx="1266792" cy="1231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showGridLines="0" tabSelected="1" view="pageLayout" topLeftCell="A33" zoomScaleNormal="100" workbookViewId="0">
      <selection activeCell="A72" sqref="A72:I72"/>
    </sheetView>
  </sheetViews>
  <sheetFormatPr baseColWidth="10" defaultRowHeight="15"/>
  <cols>
    <col min="1" max="1" width="0.140625" customWidth="1"/>
    <col min="2" max="2" width="33.140625" customWidth="1"/>
    <col min="3" max="3" width="48.85546875" customWidth="1"/>
    <col min="4" max="4" width="22.7109375" customWidth="1"/>
    <col min="5" max="5" width="15.42578125" customWidth="1"/>
    <col min="6" max="6" width="15" customWidth="1"/>
    <col min="7" max="7" width="17.85546875" customWidth="1"/>
    <col min="8" max="8" width="18" customWidth="1"/>
    <col min="9" max="9" width="25.7109375" customWidth="1"/>
    <col min="10" max="10" width="0.5703125" customWidth="1"/>
  </cols>
  <sheetData>
    <row r="1" spans="1:12" ht="18" customHeight="1">
      <c r="B1" s="9"/>
      <c r="C1" s="9"/>
      <c r="D1" s="9"/>
      <c r="E1" s="9"/>
      <c r="F1" s="9"/>
    </row>
    <row r="2" spans="1:12" ht="18" customHeight="1">
      <c r="B2" s="10" t="s">
        <v>130</v>
      </c>
      <c r="C2" s="10"/>
      <c r="D2" s="10"/>
      <c r="E2" s="10"/>
      <c r="F2" s="10"/>
      <c r="G2" s="10"/>
      <c r="H2" s="10"/>
      <c r="I2" s="10"/>
    </row>
    <row r="3" spans="1:12" ht="18" customHeight="1">
      <c r="B3" s="11" t="s">
        <v>131</v>
      </c>
      <c r="C3" s="11"/>
      <c r="D3" s="11"/>
      <c r="E3" s="11"/>
      <c r="F3" s="11"/>
      <c r="G3" s="11"/>
      <c r="H3" s="11"/>
      <c r="I3" s="11"/>
    </row>
    <row r="4" spans="1:12" ht="18" customHeight="1">
      <c r="B4" s="12" t="s">
        <v>132</v>
      </c>
      <c r="C4" s="12"/>
      <c r="D4" s="12"/>
      <c r="E4" s="12"/>
      <c r="F4" s="12"/>
      <c r="G4" s="12"/>
      <c r="H4" s="12"/>
      <c r="I4" s="12"/>
    </row>
    <row r="5" spans="1:12" ht="18" customHeight="1">
      <c r="B5" s="13">
        <v>2023</v>
      </c>
      <c r="C5" s="13"/>
      <c r="D5" s="13"/>
      <c r="E5" s="13"/>
      <c r="F5" s="13"/>
      <c r="G5" s="13"/>
      <c r="H5" s="13"/>
      <c r="I5" s="13"/>
    </row>
    <row r="6" spans="1:12" ht="18" customHeight="1">
      <c r="B6" s="14" t="s">
        <v>134</v>
      </c>
      <c r="C6" s="14"/>
      <c r="D6" s="14"/>
      <c r="E6" s="14"/>
      <c r="F6" s="14"/>
      <c r="G6" s="14"/>
      <c r="H6" s="14"/>
      <c r="I6" s="14"/>
    </row>
    <row r="7" spans="1:12" ht="18" customHeight="1">
      <c r="B7" s="15" t="s">
        <v>135</v>
      </c>
      <c r="C7" s="15"/>
      <c r="D7" s="15"/>
      <c r="E7" s="15"/>
      <c r="F7" s="15"/>
      <c r="G7" s="15"/>
      <c r="H7" s="15"/>
      <c r="I7" s="15"/>
    </row>
    <row r="8" spans="1:12" ht="18" customHeight="1">
      <c r="H8" s="8"/>
    </row>
    <row r="9" spans="1:12" ht="33.950000000000003" customHeight="1">
      <c r="A9" s="20" t="s">
        <v>0</v>
      </c>
      <c r="B9" s="21"/>
      <c r="C9" s="21"/>
      <c r="D9" s="22"/>
      <c r="E9" s="23" t="s">
        <v>1</v>
      </c>
      <c r="F9" s="23"/>
      <c r="G9" s="23"/>
      <c r="H9" s="24"/>
      <c r="I9" s="16" t="s">
        <v>2</v>
      </c>
    </row>
    <row r="10" spans="1:12" ht="40.5" customHeight="1">
      <c r="A10" s="25" t="s">
        <v>3</v>
      </c>
      <c r="B10" s="26"/>
      <c r="C10" s="26" t="s">
        <v>4</v>
      </c>
      <c r="D10" s="17" t="s">
        <v>5</v>
      </c>
      <c r="E10" s="17" t="s">
        <v>6</v>
      </c>
      <c r="F10" s="17" t="s">
        <v>138</v>
      </c>
      <c r="G10" s="17" t="s">
        <v>7</v>
      </c>
      <c r="H10" s="18" t="s">
        <v>8</v>
      </c>
      <c r="I10" s="19" t="s">
        <v>9</v>
      </c>
    </row>
    <row r="11" spans="1:12" ht="35.1" customHeight="1">
      <c r="A11" s="29" t="s">
        <v>133</v>
      </c>
      <c r="B11" s="30"/>
      <c r="C11" s="30"/>
      <c r="D11" s="30"/>
      <c r="E11" s="30"/>
      <c r="F11" s="30"/>
      <c r="G11" s="30"/>
      <c r="H11" s="30"/>
      <c r="I11" s="30"/>
    </row>
    <row r="12" spans="1:12" ht="30.75" customHeight="1">
      <c r="A12" s="31" t="s">
        <v>11</v>
      </c>
      <c r="B12" s="32"/>
      <c r="C12" s="32" t="s">
        <v>0</v>
      </c>
      <c r="D12" s="32" t="s">
        <v>0</v>
      </c>
      <c r="E12" s="32" t="s">
        <v>0</v>
      </c>
      <c r="F12" s="32" t="s">
        <v>0</v>
      </c>
      <c r="G12" s="32" t="s">
        <v>0</v>
      </c>
      <c r="H12" s="32" t="s">
        <v>0</v>
      </c>
      <c r="I12" s="33" t="s">
        <v>0</v>
      </c>
    </row>
    <row r="13" spans="1:12" ht="16.5">
      <c r="A13" s="41" t="s">
        <v>12</v>
      </c>
      <c r="B13" s="42"/>
      <c r="C13" s="42"/>
      <c r="D13" s="43"/>
      <c r="E13" s="1" t="s">
        <v>0</v>
      </c>
      <c r="F13" s="1" t="s">
        <v>0</v>
      </c>
      <c r="G13" s="1"/>
      <c r="H13" s="27"/>
      <c r="I13" s="2"/>
    </row>
    <row r="14" spans="1:12" ht="45" customHeight="1">
      <c r="A14" s="34" t="s">
        <v>14</v>
      </c>
      <c r="B14" s="35"/>
      <c r="C14" s="36" t="s">
        <v>15</v>
      </c>
      <c r="D14" s="37" t="s">
        <v>16</v>
      </c>
      <c r="E14" s="38">
        <v>369.5</v>
      </c>
      <c r="F14" s="40">
        <v>319</v>
      </c>
      <c r="G14" s="39" t="s">
        <v>13</v>
      </c>
      <c r="H14" s="39" t="s">
        <v>10</v>
      </c>
      <c r="I14" s="44">
        <v>1303147.95</v>
      </c>
      <c r="L14" s="59"/>
    </row>
    <row r="15" spans="1:12">
      <c r="A15" s="7" t="s">
        <v>0</v>
      </c>
      <c r="B15" s="6"/>
      <c r="C15" s="5" t="s">
        <v>0</v>
      </c>
      <c r="D15" s="5" t="s">
        <v>0</v>
      </c>
      <c r="E15" s="3" t="s">
        <v>0</v>
      </c>
      <c r="F15" s="3" t="s">
        <v>0</v>
      </c>
      <c r="G15" s="3" t="s">
        <v>0</v>
      </c>
      <c r="H15" s="28" t="s">
        <v>0</v>
      </c>
      <c r="I15" s="4" t="s">
        <v>0</v>
      </c>
    </row>
    <row r="16" spans="1:12" ht="30.75" customHeight="1">
      <c r="A16" s="31" t="s">
        <v>17</v>
      </c>
      <c r="B16" s="32"/>
      <c r="C16" s="32"/>
      <c r="D16" s="32"/>
      <c r="E16" s="32"/>
      <c r="F16" s="32"/>
      <c r="G16" s="32"/>
      <c r="H16" s="32"/>
      <c r="I16" s="33"/>
      <c r="L16" s="59"/>
    </row>
    <row r="17" spans="1:12" ht="30" customHeight="1">
      <c r="A17" s="34" t="s">
        <v>19</v>
      </c>
      <c r="B17" s="35"/>
      <c r="C17" s="36" t="s">
        <v>20</v>
      </c>
      <c r="D17" s="37" t="s">
        <v>21</v>
      </c>
      <c r="E17" s="38">
        <v>165</v>
      </c>
      <c r="F17" s="40">
        <v>11</v>
      </c>
      <c r="G17" s="39" t="s">
        <v>18</v>
      </c>
      <c r="H17" s="39" t="s">
        <v>10</v>
      </c>
      <c r="I17" s="44">
        <v>53000</v>
      </c>
      <c r="L17" s="59"/>
    </row>
    <row r="18" spans="1:12">
      <c r="A18" s="7" t="s">
        <v>0</v>
      </c>
      <c r="B18" s="6"/>
      <c r="C18" s="5" t="s">
        <v>0</v>
      </c>
      <c r="D18" s="5" t="s">
        <v>0</v>
      </c>
      <c r="E18" s="3" t="s">
        <v>0</v>
      </c>
      <c r="F18" s="3" t="s">
        <v>0</v>
      </c>
      <c r="G18" s="3" t="s">
        <v>0</v>
      </c>
      <c r="H18" s="28" t="s">
        <v>0</v>
      </c>
      <c r="I18" s="4" t="s">
        <v>0</v>
      </c>
    </row>
    <row r="19" spans="1:12" ht="30.75" customHeight="1">
      <c r="A19" s="31" t="s">
        <v>22</v>
      </c>
      <c r="B19" s="32"/>
      <c r="C19" s="32"/>
      <c r="D19" s="32"/>
      <c r="E19" s="32"/>
      <c r="F19" s="32"/>
      <c r="G19" s="32"/>
      <c r="H19" s="32"/>
      <c r="I19" s="33"/>
    </row>
    <row r="20" spans="1:12" ht="15" customHeight="1">
      <c r="A20" s="41" t="s">
        <v>23</v>
      </c>
      <c r="B20" s="42"/>
      <c r="C20" s="42"/>
      <c r="D20" s="43"/>
      <c r="E20" s="1" t="s">
        <v>0</v>
      </c>
      <c r="F20" s="1" t="s">
        <v>0</v>
      </c>
      <c r="G20" s="1"/>
      <c r="H20" s="27"/>
      <c r="I20" s="2"/>
    </row>
    <row r="21" spans="1:12" ht="120" customHeight="1">
      <c r="A21" s="34" t="s">
        <v>25</v>
      </c>
      <c r="B21" s="35"/>
      <c r="C21" s="36" t="s">
        <v>26</v>
      </c>
      <c r="D21" s="37" t="s">
        <v>27</v>
      </c>
      <c r="E21" s="38">
        <v>114</v>
      </c>
      <c r="F21" s="40">
        <v>1</v>
      </c>
      <c r="G21" s="39" t="s">
        <v>24</v>
      </c>
      <c r="H21" s="39" t="s">
        <v>10</v>
      </c>
      <c r="I21" s="44">
        <v>1711400</v>
      </c>
      <c r="L21" s="59"/>
    </row>
    <row r="22" spans="1:12" ht="27.75" customHeight="1">
      <c r="A22" s="29" t="s">
        <v>28</v>
      </c>
      <c r="B22" s="30"/>
      <c r="C22" s="30"/>
      <c r="D22" s="30"/>
      <c r="E22" s="30"/>
      <c r="F22" s="30"/>
      <c r="G22" s="30"/>
      <c r="H22" s="30"/>
      <c r="I22" s="30"/>
    </row>
    <row r="23" spans="1:12" ht="30.75" customHeight="1">
      <c r="A23" s="31" t="s">
        <v>29</v>
      </c>
      <c r="B23" s="32"/>
      <c r="C23" s="32"/>
      <c r="D23" s="32"/>
      <c r="E23" s="32" t="s">
        <v>0</v>
      </c>
      <c r="F23" s="32" t="s">
        <v>0</v>
      </c>
      <c r="G23" s="32"/>
      <c r="H23" s="32"/>
      <c r="I23" s="33"/>
    </row>
    <row r="24" spans="1:12" ht="47.25" customHeight="1">
      <c r="A24" s="34" t="s">
        <v>30</v>
      </c>
      <c r="B24" s="35"/>
      <c r="C24" s="36" t="s">
        <v>31</v>
      </c>
      <c r="D24" s="37" t="s">
        <v>0</v>
      </c>
      <c r="E24" s="38">
        <v>2</v>
      </c>
      <c r="F24" s="40"/>
      <c r="G24" s="39" t="s">
        <v>10</v>
      </c>
      <c r="H24" s="39" t="s">
        <v>10</v>
      </c>
      <c r="I24" s="44">
        <v>1600250</v>
      </c>
    </row>
    <row r="25" spans="1:12" ht="47.25" customHeight="1">
      <c r="A25" s="34" t="s">
        <v>32</v>
      </c>
      <c r="B25" s="35"/>
      <c r="C25" s="36" t="s">
        <v>33</v>
      </c>
      <c r="D25" s="37" t="s">
        <v>34</v>
      </c>
      <c r="E25" s="38">
        <v>48</v>
      </c>
      <c r="F25" s="40">
        <v>10</v>
      </c>
      <c r="G25" s="39" t="s">
        <v>35</v>
      </c>
      <c r="H25" s="39" t="s">
        <v>10</v>
      </c>
      <c r="I25" s="44">
        <v>679000</v>
      </c>
    </row>
    <row r="26" spans="1:12" ht="18" customHeight="1">
      <c r="A26" s="48" t="s">
        <v>0</v>
      </c>
      <c r="B26" s="49"/>
      <c r="C26" s="5" t="s">
        <v>0</v>
      </c>
      <c r="D26" s="5" t="s">
        <v>0</v>
      </c>
      <c r="E26" s="3" t="s">
        <v>0</v>
      </c>
      <c r="F26" s="3" t="s">
        <v>0</v>
      </c>
      <c r="G26" s="3" t="s">
        <v>0</v>
      </c>
      <c r="H26" s="28" t="s">
        <v>0</v>
      </c>
      <c r="I26" s="4" t="s">
        <v>0</v>
      </c>
    </row>
    <row r="27" spans="1:12" ht="30.75" customHeight="1">
      <c r="A27" s="31" t="s">
        <v>36</v>
      </c>
      <c r="B27" s="32"/>
      <c r="C27" s="32"/>
      <c r="D27" s="32"/>
      <c r="E27" s="32" t="s">
        <v>0</v>
      </c>
      <c r="F27" s="32" t="s">
        <v>0</v>
      </c>
      <c r="G27" s="32"/>
      <c r="H27" s="32"/>
      <c r="I27" s="33"/>
    </row>
    <row r="28" spans="1:12" ht="138.75" customHeight="1">
      <c r="A28" s="34" t="s">
        <v>37</v>
      </c>
      <c r="B28" s="35"/>
      <c r="C28" s="36" t="s">
        <v>38</v>
      </c>
      <c r="D28" s="37" t="s">
        <v>39</v>
      </c>
      <c r="E28" s="38">
        <v>112</v>
      </c>
      <c r="F28" s="40">
        <v>20</v>
      </c>
      <c r="G28" s="39" t="s">
        <v>40</v>
      </c>
      <c r="H28" s="39" t="s">
        <v>10</v>
      </c>
      <c r="I28" s="44">
        <v>200000</v>
      </c>
    </row>
    <row r="29" spans="1:12">
      <c r="A29" s="7" t="s">
        <v>0</v>
      </c>
      <c r="B29" s="6"/>
      <c r="C29" s="5" t="s">
        <v>0</v>
      </c>
      <c r="D29" s="5" t="s">
        <v>0</v>
      </c>
      <c r="E29" s="3" t="s">
        <v>0</v>
      </c>
      <c r="F29" s="3" t="s">
        <v>0</v>
      </c>
      <c r="G29" s="3" t="s">
        <v>0</v>
      </c>
      <c r="H29" s="28" t="s">
        <v>0</v>
      </c>
      <c r="I29" s="4" t="s">
        <v>0</v>
      </c>
    </row>
    <row r="30" spans="1:12" ht="30.75" customHeight="1">
      <c r="A30" s="45"/>
      <c r="B30" s="46" t="s">
        <v>41</v>
      </c>
      <c r="C30" s="47"/>
      <c r="D30" s="47" t="s">
        <v>0</v>
      </c>
      <c r="E30" s="47" t="s">
        <v>0</v>
      </c>
      <c r="F30" s="47" t="s">
        <v>0</v>
      </c>
      <c r="G30" s="47" t="s">
        <v>136</v>
      </c>
      <c r="H30" s="47" t="s">
        <v>137</v>
      </c>
      <c r="I30" s="47">
        <v>635005.30000000005</v>
      </c>
    </row>
    <row r="31" spans="1:12" ht="27.75" customHeight="1">
      <c r="A31" s="31" t="s">
        <v>42</v>
      </c>
      <c r="B31" s="32"/>
      <c r="C31" s="32"/>
      <c r="D31" s="32"/>
      <c r="E31" s="32"/>
      <c r="F31" s="32"/>
      <c r="G31" s="32"/>
      <c r="H31" s="32"/>
      <c r="I31" s="33"/>
    </row>
    <row r="32" spans="1:12" ht="135" customHeight="1">
      <c r="A32" s="34" t="s">
        <v>43</v>
      </c>
      <c r="B32" s="35"/>
      <c r="C32" s="36" t="s">
        <v>44</v>
      </c>
      <c r="D32" s="37" t="s">
        <v>45</v>
      </c>
      <c r="E32" s="38">
        <v>12000</v>
      </c>
      <c r="F32" s="40">
        <v>2217</v>
      </c>
      <c r="G32" s="39">
        <f>F32/E32</f>
        <v>0.18475</v>
      </c>
      <c r="H32" s="39" t="s">
        <v>10</v>
      </c>
      <c r="I32" s="44">
        <v>56000</v>
      </c>
    </row>
    <row r="33" spans="1:9" ht="62.25" customHeight="1">
      <c r="A33" s="34" t="s">
        <v>46</v>
      </c>
      <c r="B33" s="35"/>
      <c r="C33" s="36" t="s">
        <v>0</v>
      </c>
      <c r="D33" s="37" t="s">
        <v>45</v>
      </c>
      <c r="E33" s="38">
        <v>5400</v>
      </c>
      <c r="F33" s="40">
        <v>504</v>
      </c>
      <c r="G33" s="39">
        <f t="shared" ref="G33:G35" si="0">F33/E33</f>
        <v>9.3333333333333338E-2</v>
      </c>
      <c r="H33" s="39" t="s">
        <v>10</v>
      </c>
      <c r="I33" s="44"/>
    </row>
    <row r="34" spans="1:9" ht="62.25" customHeight="1">
      <c r="A34" s="34" t="s">
        <v>47</v>
      </c>
      <c r="B34" s="35"/>
      <c r="C34" s="36" t="s">
        <v>0</v>
      </c>
      <c r="D34" s="37" t="s">
        <v>48</v>
      </c>
      <c r="E34" s="38">
        <v>4</v>
      </c>
      <c r="F34" s="40">
        <v>1</v>
      </c>
      <c r="G34" s="39">
        <f t="shared" si="0"/>
        <v>0.25</v>
      </c>
      <c r="H34" s="39" t="s">
        <v>10</v>
      </c>
      <c r="I34" s="44">
        <v>0</v>
      </c>
    </row>
    <row r="35" spans="1:9" ht="62.25" customHeight="1">
      <c r="A35" s="34" t="s">
        <v>49</v>
      </c>
      <c r="B35" s="35"/>
      <c r="C35" s="36" t="s">
        <v>0</v>
      </c>
      <c r="D35" s="37" t="s">
        <v>50</v>
      </c>
      <c r="E35" s="38">
        <v>1200</v>
      </c>
      <c r="F35" s="40">
        <v>231</v>
      </c>
      <c r="G35" s="39">
        <f t="shared" si="0"/>
        <v>0.1925</v>
      </c>
      <c r="H35" s="39" t="s">
        <v>10</v>
      </c>
      <c r="I35" s="44">
        <v>0</v>
      </c>
    </row>
    <row r="36" spans="1:9">
      <c r="A36" s="7" t="s">
        <v>0</v>
      </c>
      <c r="B36" s="6"/>
      <c r="C36" s="5" t="s">
        <v>0</v>
      </c>
      <c r="D36" s="5" t="s">
        <v>0</v>
      </c>
      <c r="E36" s="3" t="s">
        <v>0</v>
      </c>
      <c r="F36" s="3" t="s">
        <v>0</v>
      </c>
      <c r="G36" s="3" t="s">
        <v>0</v>
      </c>
      <c r="H36" s="28" t="s">
        <v>0</v>
      </c>
      <c r="I36" s="4" t="s">
        <v>0</v>
      </c>
    </row>
    <row r="37" spans="1:9" ht="30.75" customHeight="1">
      <c r="A37" s="50" t="s">
        <v>51</v>
      </c>
      <c r="B37" s="51"/>
      <c r="C37" s="51"/>
      <c r="D37" s="51"/>
      <c r="E37" s="51"/>
      <c r="F37" s="51"/>
      <c r="G37" s="51"/>
      <c r="H37" s="51"/>
      <c r="I37" s="51"/>
    </row>
    <row r="38" spans="1:9" ht="30.75" customHeight="1">
      <c r="A38" s="31" t="s">
        <v>52</v>
      </c>
      <c r="B38" s="32"/>
      <c r="C38" s="32"/>
      <c r="D38" s="32"/>
      <c r="E38" s="32" t="s">
        <v>0</v>
      </c>
      <c r="F38" s="32" t="s">
        <v>0</v>
      </c>
      <c r="G38" s="32"/>
      <c r="H38" s="32"/>
      <c r="I38" s="33"/>
    </row>
    <row r="39" spans="1:9" ht="126.75" customHeight="1">
      <c r="A39" s="34" t="s">
        <v>53</v>
      </c>
      <c r="B39" s="35"/>
      <c r="C39" s="36" t="s">
        <v>54</v>
      </c>
      <c r="D39" s="37" t="s">
        <v>55</v>
      </c>
      <c r="E39" s="38">
        <v>3</v>
      </c>
      <c r="F39" s="40">
        <v>0</v>
      </c>
      <c r="G39" s="39" t="s">
        <v>10</v>
      </c>
      <c r="H39" s="39" t="s">
        <v>10</v>
      </c>
      <c r="I39" s="44">
        <v>0</v>
      </c>
    </row>
    <row r="40" spans="1:9" ht="59.25" customHeight="1">
      <c r="A40" s="34" t="s">
        <v>56</v>
      </c>
      <c r="B40" s="35"/>
      <c r="C40" s="36" t="s">
        <v>57</v>
      </c>
      <c r="D40" s="37" t="s">
        <v>58</v>
      </c>
      <c r="E40" s="38">
        <v>1</v>
      </c>
      <c r="F40" s="40">
        <v>1</v>
      </c>
      <c r="G40" s="39">
        <f>F40/E40</f>
        <v>1</v>
      </c>
      <c r="H40" s="39" t="s">
        <v>10</v>
      </c>
      <c r="I40" s="44">
        <v>0</v>
      </c>
    </row>
    <row r="41" spans="1:9" ht="72.75" customHeight="1">
      <c r="A41" s="34" t="s">
        <v>59</v>
      </c>
      <c r="B41" s="35"/>
      <c r="C41" s="36" t="s">
        <v>60</v>
      </c>
      <c r="D41" s="37" t="s">
        <v>61</v>
      </c>
      <c r="E41" s="38">
        <v>4</v>
      </c>
      <c r="F41" s="40">
        <v>1</v>
      </c>
      <c r="G41" s="39">
        <f t="shared" ref="G41:G44" si="1">F41/E41</f>
        <v>0.25</v>
      </c>
      <c r="H41" s="39" t="s">
        <v>10</v>
      </c>
      <c r="I41" s="44">
        <v>0</v>
      </c>
    </row>
    <row r="42" spans="1:9" ht="92.25" customHeight="1">
      <c r="A42" s="34" t="s">
        <v>62</v>
      </c>
      <c r="B42" s="35"/>
      <c r="C42" s="36" t="s">
        <v>63</v>
      </c>
      <c r="D42" s="37" t="s">
        <v>64</v>
      </c>
      <c r="E42" s="38">
        <v>60</v>
      </c>
      <c r="F42" s="40">
        <v>0</v>
      </c>
      <c r="G42" s="39">
        <f t="shared" si="1"/>
        <v>0</v>
      </c>
      <c r="H42" s="39" t="s">
        <v>10</v>
      </c>
      <c r="I42" s="44">
        <v>13500</v>
      </c>
    </row>
    <row r="43" spans="1:9" ht="180" customHeight="1">
      <c r="A43" s="34" t="s">
        <v>65</v>
      </c>
      <c r="B43" s="35"/>
      <c r="C43" s="36" t="s">
        <v>66</v>
      </c>
      <c r="D43" s="37" t="s">
        <v>67</v>
      </c>
      <c r="E43" s="38">
        <v>126</v>
      </c>
      <c r="F43" s="40">
        <v>0</v>
      </c>
      <c r="G43" s="39">
        <f t="shared" si="1"/>
        <v>0</v>
      </c>
      <c r="H43" s="39" t="s">
        <v>10</v>
      </c>
      <c r="I43" s="44">
        <v>72222.100000000006</v>
      </c>
    </row>
    <row r="44" spans="1:9" ht="105" customHeight="1">
      <c r="A44" s="34" t="s">
        <v>68</v>
      </c>
      <c r="B44" s="35"/>
      <c r="C44" s="36" t="s">
        <v>69</v>
      </c>
      <c r="D44" s="37" t="s">
        <v>70</v>
      </c>
      <c r="E44" s="38">
        <v>4</v>
      </c>
      <c r="F44" s="40">
        <v>1</v>
      </c>
      <c r="G44" s="39">
        <f t="shared" si="1"/>
        <v>0.25</v>
      </c>
      <c r="H44" s="39" t="s">
        <v>10</v>
      </c>
      <c r="I44" s="44">
        <v>0</v>
      </c>
    </row>
    <row r="45" spans="1:9">
      <c r="A45" s="7" t="s">
        <v>0</v>
      </c>
      <c r="B45" s="6"/>
      <c r="C45" s="5" t="s">
        <v>0</v>
      </c>
      <c r="D45" s="5" t="s">
        <v>0</v>
      </c>
      <c r="E45" s="3" t="s">
        <v>0</v>
      </c>
      <c r="F45" s="3" t="s">
        <v>0</v>
      </c>
      <c r="G45" s="3" t="s">
        <v>0</v>
      </c>
      <c r="H45" s="28" t="s">
        <v>0</v>
      </c>
      <c r="I45" s="4" t="s">
        <v>0</v>
      </c>
    </row>
    <row r="46" spans="1:9" ht="30.75" customHeight="1">
      <c r="A46" s="50" t="s">
        <v>71</v>
      </c>
      <c r="B46" s="51"/>
      <c r="C46" s="51" t="s">
        <v>0</v>
      </c>
      <c r="D46" s="51" t="s">
        <v>0</v>
      </c>
      <c r="E46" s="51" t="s">
        <v>0</v>
      </c>
      <c r="F46" s="51" t="s">
        <v>0</v>
      </c>
      <c r="G46" s="51"/>
      <c r="H46" s="51"/>
      <c r="I46" s="51"/>
    </row>
    <row r="47" spans="1:9" ht="30.75" customHeight="1">
      <c r="A47" s="31" t="s">
        <v>74</v>
      </c>
      <c r="B47" s="32"/>
      <c r="C47" s="32"/>
      <c r="D47" s="32"/>
      <c r="E47" s="32" t="s">
        <v>0</v>
      </c>
      <c r="F47" s="32" t="s">
        <v>0</v>
      </c>
      <c r="G47" s="32"/>
      <c r="H47" s="32"/>
      <c r="I47" s="33"/>
    </row>
    <row r="48" spans="1:9" ht="72.75" customHeight="1">
      <c r="A48" s="34" t="s">
        <v>75</v>
      </c>
      <c r="B48" s="35"/>
      <c r="C48" s="36" t="s">
        <v>76</v>
      </c>
      <c r="D48" s="37" t="s">
        <v>77</v>
      </c>
      <c r="E48" s="38">
        <v>300</v>
      </c>
      <c r="F48" s="40">
        <v>21</v>
      </c>
      <c r="G48" s="39">
        <f>F48/E48</f>
        <v>7.0000000000000007E-2</v>
      </c>
      <c r="H48" s="39" t="s">
        <v>10</v>
      </c>
      <c r="I48" s="44">
        <v>26000</v>
      </c>
    </row>
    <row r="49" spans="1:9" ht="72.75" customHeight="1">
      <c r="A49" s="34" t="s">
        <v>78</v>
      </c>
      <c r="B49" s="35"/>
      <c r="C49" s="36" t="s">
        <v>79</v>
      </c>
      <c r="D49" s="37" t="s">
        <v>80</v>
      </c>
      <c r="E49" s="38">
        <v>36</v>
      </c>
      <c r="F49" s="40">
        <v>4</v>
      </c>
      <c r="G49" s="39">
        <f>F49/E49</f>
        <v>0.1111111111111111</v>
      </c>
      <c r="H49" s="39" t="s">
        <v>10</v>
      </c>
      <c r="I49" s="44">
        <v>30000</v>
      </c>
    </row>
    <row r="50" spans="1:9">
      <c r="A50" s="7" t="s">
        <v>0</v>
      </c>
      <c r="B50" s="6"/>
      <c r="C50" s="5" t="s">
        <v>0</v>
      </c>
      <c r="D50" s="5" t="s">
        <v>0</v>
      </c>
      <c r="E50" s="3" t="s">
        <v>0</v>
      </c>
      <c r="F50" s="3" t="s">
        <v>0</v>
      </c>
      <c r="G50" s="3" t="s">
        <v>0</v>
      </c>
      <c r="H50" s="28" t="s">
        <v>0</v>
      </c>
      <c r="I50" s="4" t="s">
        <v>0</v>
      </c>
    </row>
    <row r="51" spans="1:9" ht="30.75" customHeight="1">
      <c r="A51" s="31" t="s">
        <v>81</v>
      </c>
      <c r="B51" s="32"/>
      <c r="C51" s="32"/>
      <c r="D51" s="32"/>
      <c r="E51" s="32"/>
      <c r="F51" s="32"/>
      <c r="G51" s="32"/>
      <c r="H51" s="32"/>
      <c r="I51" s="33"/>
    </row>
    <row r="52" spans="1:9" ht="150" customHeight="1">
      <c r="A52" s="34" t="s">
        <v>82</v>
      </c>
      <c r="B52" s="35"/>
      <c r="C52" s="36" t="s">
        <v>83</v>
      </c>
      <c r="D52" s="37" t="s">
        <v>72</v>
      </c>
      <c r="E52" s="38">
        <v>120</v>
      </c>
      <c r="F52" s="40">
        <v>0</v>
      </c>
      <c r="G52" s="39">
        <f>F52/E52</f>
        <v>0</v>
      </c>
      <c r="H52" s="39" t="s">
        <v>10</v>
      </c>
      <c r="I52" s="44">
        <v>354000</v>
      </c>
    </row>
    <row r="53" spans="1:9" ht="151.5" customHeight="1">
      <c r="A53" s="34" t="s">
        <v>84</v>
      </c>
      <c r="B53" s="35"/>
      <c r="C53" s="36" t="s">
        <v>85</v>
      </c>
      <c r="D53" s="37" t="s">
        <v>73</v>
      </c>
      <c r="E53" s="38">
        <v>233</v>
      </c>
      <c r="F53" s="40">
        <v>42</v>
      </c>
      <c r="G53" s="39">
        <f>F53/E53</f>
        <v>0.18025751072961374</v>
      </c>
      <c r="H53" s="39" t="s">
        <v>10</v>
      </c>
      <c r="I53" s="44">
        <v>0</v>
      </c>
    </row>
    <row r="54" spans="1:9" ht="30.75" customHeight="1">
      <c r="A54" s="50" t="s">
        <v>86</v>
      </c>
      <c r="B54" s="51"/>
      <c r="C54" s="51"/>
      <c r="D54" s="51"/>
      <c r="E54" s="51"/>
      <c r="F54" s="51"/>
      <c r="G54" s="51"/>
      <c r="H54" s="51"/>
      <c r="I54" s="51"/>
    </row>
    <row r="55" spans="1:9" ht="30.75" customHeight="1">
      <c r="A55" s="31" t="s">
        <v>87</v>
      </c>
      <c r="B55" s="32"/>
      <c r="C55" s="32"/>
      <c r="D55" s="32"/>
      <c r="E55" s="32" t="s">
        <v>0</v>
      </c>
      <c r="F55" s="32" t="s">
        <v>0</v>
      </c>
      <c r="G55" s="32"/>
      <c r="H55" s="32"/>
      <c r="I55" s="33"/>
    </row>
    <row r="56" spans="1:9" ht="91.5" customHeight="1">
      <c r="A56" s="34" t="s">
        <v>88</v>
      </c>
      <c r="B56" s="35"/>
      <c r="C56" s="36" t="s">
        <v>89</v>
      </c>
      <c r="D56" s="37" t="s">
        <v>90</v>
      </c>
      <c r="E56" s="38">
        <v>360</v>
      </c>
      <c r="F56" s="40">
        <v>50</v>
      </c>
      <c r="G56" s="39">
        <f>F56/E56</f>
        <v>0.1388888888888889</v>
      </c>
      <c r="H56" s="39" t="s">
        <v>10</v>
      </c>
      <c r="I56" s="44">
        <v>975000</v>
      </c>
    </row>
    <row r="57" spans="1:9" ht="91.5" customHeight="1">
      <c r="A57" s="34" t="s">
        <v>91</v>
      </c>
      <c r="B57" s="35"/>
      <c r="C57" s="36" t="s">
        <v>92</v>
      </c>
      <c r="D57" s="37" t="s">
        <v>93</v>
      </c>
      <c r="E57" s="38">
        <v>12</v>
      </c>
      <c r="F57" s="40">
        <v>2</v>
      </c>
      <c r="G57" s="39">
        <f t="shared" ref="G57:G58" si="2">F57/E57</f>
        <v>0.16666666666666666</v>
      </c>
      <c r="H57" s="39" t="s">
        <v>10</v>
      </c>
      <c r="I57" s="44">
        <v>98575</v>
      </c>
    </row>
    <row r="58" spans="1:9" ht="91.5" customHeight="1">
      <c r="A58" s="34" t="s">
        <v>94</v>
      </c>
      <c r="B58" s="35"/>
      <c r="C58" s="36" t="s">
        <v>95</v>
      </c>
      <c r="D58" s="37" t="s">
        <v>96</v>
      </c>
      <c r="E58" s="38">
        <v>2</v>
      </c>
      <c r="F58" s="40">
        <v>0</v>
      </c>
      <c r="G58" s="39">
        <f t="shared" si="2"/>
        <v>0</v>
      </c>
      <c r="H58" s="39" t="s">
        <v>10</v>
      </c>
      <c r="I58" s="44">
        <v>26000</v>
      </c>
    </row>
    <row r="59" spans="1:9">
      <c r="A59" s="7" t="s">
        <v>0</v>
      </c>
      <c r="B59" s="6"/>
      <c r="C59" s="5" t="s">
        <v>0</v>
      </c>
      <c r="D59" s="5" t="s">
        <v>0</v>
      </c>
      <c r="E59" s="3" t="s">
        <v>0</v>
      </c>
      <c r="F59" s="3" t="s">
        <v>0</v>
      </c>
      <c r="G59" s="3" t="s">
        <v>0</v>
      </c>
      <c r="H59" s="28" t="s">
        <v>0</v>
      </c>
      <c r="I59" s="4" t="s">
        <v>0</v>
      </c>
    </row>
    <row r="60" spans="1:9" ht="30.75" customHeight="1">
      <c r="A60" s="50" t="s">
        <v>97</v>
      </c>
      <c r="B60" s="51"/>
      <c r="C60" s="51" t="s">
        <v>0</v>
      </c>
      <c r="D60" s="51" t="s">
        <v>0</v>
      </c>
      <c r="E60" s="51" t="s">
        <v>0</v>
      </c>
      <c r="F60" s="51" t="s">
        <v>0</v>
      </c>
      <c r="G60" s="51"/>
      <c r="H60" s="51"/>
      <c r="I60" s="51"/>
    </row>
    <row r="61" spans="1:9" ht="30.75" customHeight="1">
      <c r="A61" s="31" t="s">
        <v>98</v>
      </c>
      <c r="B61" s="32"/>
      <c r="C61" s="32"/>
      <c r="D61" s="32"/>
      <c r="E61" s="32" t="s">
        <v>0</v>
      </c>
      <c r="F61" s="32" t="s">
        <v>0</v>
      </c>
      <c r="G61" s="32"/>
      <c r="H61" s="32"/>
      <c r="I61" s="33"/>
    </row>
    <row r="62" spans="1:9" ht="151.5" customHeight="1">
      <c r="A62" s="34" t="s">
        <v>99</v>
      </c>
      <c r="B62" s="35"/>
      <c r="C62" s="36" t="s">
        <v>100</v>
      </c>
      <c r="D62" s="37" t="s">
        <v>64</v>
      </c>
      <c r="E62" s="38">
        <v>1641</v>
      </c>
      <c r="F62" s="40">
        <v>709</v>
      </c>
      <c r="G62" s="39">
        <f>F62/E62</f>
        <v>0.43205362583790374</v>
      </c>
      <c r="H62" s="39" t="s">
        <v>10</v>
      </c>
      <c r="I62" s="44">
        <v>128000</v>
      </c>
    </row>
    <row r="63" spans="1:9" ht="99" customHeight="1">
      <c r="A63" s="34" t="s">
        <v>101</v>
      </c>
      <c r="B63" s="35"/>
      <c r="C63" s="36" t="s">
        <v>102</v>
      </c>
      <c r="D63" s="37" t="s">
        <v>64</v>
      </c>
      <c r="E63" s="38">
        <v>1325</v>
      </c>
      <c r="F63" s="40">
        <v>402</v>
      </c>
      <c r="G63" s="39">
        <f t="shared" ref="G63:G65" si="3">F63/E63</f>
        <v>0.30339622641509434</v>
      </c>
      <c r="H63" s="39" t="s">
        <v>10</v>
      </c>
      <c r="I63" s="44">
        <v>0</v>
      </c>
    </row>
    <row r="64" spans="1:9" ht="88.5" customHeight="1">
      <c r="A64" s="34" t="s">
        <v>103</v>
      </c>
      <c r="B64" s="35"/>
      <c r="C64" s="36" t="s">
        <v>104</v>
      </c>
      <c r="D64" s="37" t="s">
        <v>105</v>
      </c>
      <c r="E64" s="38">
        <v>2800</v>
      </c>
      <c r="F64" s="40">
        <v>804</v>
      </c>
      <c r="G64" s="39">
        <f t="shared" si="3"/>
        <v>0.28714285714285714</v>
      </c>
      <c r="H64" s="39" t="s">
        <v>10</v>
      </c>
      <c r="I64" s="44">
        <v>0</v>
      </c>
    </row>
    <row r="65" spans="1:9" ht="202.5" customHeight="1">
      <c r="A65" s="34" t="s">
        <v>106</v>
      </c>
      <c r="B65" s="35"/>
      <c r="C65" s="36" t="s">
        <v>107</v>
      </c>
      <c r="D65" s="37" t="s">
        <v>108</v>
      </c>
      <c r="E65" s="38">
        <v>5</v>
      </c>
      <c r="F65" s="40">
        <v>2</v>
      </c>
      <c r="G65" s="39">
        <f t="shared" si="3"/>
        <v>0.4</v>
      </c>
      <c r="H65" s="39" t="s">
        <v>10</v>
      </c>
      <c r="I65" s="44"/>
    </row>
    <row r="66" spans="1:9">
      <c r="A66" s="7" t="s">
        <v>0</v>
      </c>
      <c r="B66" s="6"/>
      <c r="C66" s="5" t="s">
        <v>0</v>
      </c>
      <c r="D66" s="5" t="s">
        <v>0</v>
      </c>
      <c r="E66" s="3" t="s">
        <v>0</v>
      </c>
      <c r="F66" s="3" t="s">
        <v>0</v>
      </c>
      <c r="G66" s="3" t="s">
        <v>0</v>
      </c>
      <c r="H66" s="28" t="s">
        <v>0</v>
      </c>
      <c r="I66" s="4" t="s">
        <v>0</v>
      </c>
    </row>
    <row r="67" spans="1:9" ht="30.75" customHeight="1">
      <c r="A67" s="31" t="s">
        <v>109</v>
      </c>
      <c r="B67" s="32"/>
      <c r="C67" s="32"/>
      <c r="D67" s="32"/>
      <c r="E67" s="32"/>
      <c r="F67" s="32"/>
      <c r="G67" s="32"/>
      <c r="H67" s="32"/>
      <c r="I67" s="33"/>
    </row>
    <row r="68" spans="1:9" ht="107.25" customHeight="1">
      <c r="A68" s="34" t="s">
        <v>110</v>
      </c>
      <c r="B68" s="35"/>
      <c r="C68" s="36" t="s">
        <v>111</v>
      </c>
      <c r="D68" s="37" t="s">
        <v>112</v>
      </c>
      <c r="E68" s="38">
        <v>60</v>
      </c>
      <c r="F68" s="40">
        <v>16</v>
      </c>
      <c r="G68" s="39">
        <f>F68/E68</f>
        <v>0.26666666666666666</v>
      </c>
      <c r="H68" s="39" t="s">
        <v>10</v>
      </c>
      <c r="I68" s="44">
        <v>18880</v>
      </c>
    </row>
    <row r="69" spans="1:9" ht="96.75" customHeight="1">
      <c r="A69" s="34" t="s">
        <v>113</v>
      </c>
      <c r="B69" s="35"/>
      <c r="C69" s="36" t="s">
        <v>114</v>
      </c>
      <c r="D69" s="37" t="s">
        <v>115</v>
      </c>
      <c r="E69" s="38">
        <v>32</v>
      </c>
      <c r="F69" s="40">
        <v>7</v>
      </c>
      <c r="G69" s="39">
        <f>F69/E69</f>
        <v>0.21875</v>
      </c>
      <c r="H69" s="39" t="s">
        <v>10</v>
      </c>
      <c r="I69" s="44">
        <v>0</v>
      </c>
    </row>
    <row r="70" spans="1:9" ht="96.75" customHeight="1">
      <c r="A70" s="34" t="s">
        <v>116</v>
      </c>
      <c r="B70" s="35"/>
      <c r="C70" s="36" t="s">
        <v>117</v>
      </c>
      <c r="D70" s="37" t="s">
        <v>118</v>
      </c>
      <c r="E70" s="38">
        <v>8400</v>
      </c>
      <c r="F70" s="40">
        <v>1699</v>
      </c>
      <c r="G70" s="39">
        <f>F70/E70</f>
        <v>0.20226190476190475</v>
      </c>
      <c r="H70" s="39" t="s">
        <v>10</v>
      </c>
      <c r="I70" s="44">
        <v>152221.39000000001</v>
      </c>
    </row>
    <row r="71" spans="1:9">
      <c r="A71" s="7" t="s">
        <v>0</v>
      </c>
      <c r="B71" s="6"/>
      <c r="C71" s="5" t="s">
        <v>0</v>
      </c>
      <c r="D71" s="5" t="s">
        <v>0</v>
      </c>
      <c r="E71" s="3" t="s">
        <v>0</v>
      </c>
      <c r="F71" s="3" t="s">
        <v>0</v>
      </c>
      <c r="G71" s="3" t="s">
        <v>0</v>
      </c>
      <c r="H71" s="28" t="s">
        <v>0</v>
      </c>
      <c r="I71" s="4" t="s">
        <v>0</v>
      </c>
    </row>
    <row r="72" spans="1:9" ht="30.75" customHeight="1">
      <c r="A72" s="31" t="s">
        <v>119</v>
      </c>
      <c r="B72" s="32"/>
      <c r="C72" s="32"/>
      <c r="D72" s="32"/>
      <c r="E72" s="32" t="s">
        <v>0</v>
      </c>
      <c r="F72" s="32" t="s">
        <v>0</v>
      </c>
      <c r="G72" s="32"/>
      <c r="H72" s="32"/>
      <c r="I72" s="33"/>
    </row>
    <row r="73" spans="1:9" ht="74.25" customHeight="1">
      <c r="A73" s="34" t="s">
        <v>120</v>
      </c>
      <c r="B73" s="35"/>
      <c r="C73" s="36" t="s">
        <v>121</v>
      </c>
      <c r="D73" s="37" t="s">
        <v>122</v>
      </c>
      <c r="E73" s="38">
        <v>6000</v>
      </c>
      <c r="F73" s="40">
        <v>1320</v>
      </c>
      <c r="G73" s="39">
        <f>F73/E73</f>
        <v>0.22</v>
      </c>
      <c r="H73" s="39" t="s">
        <v>10</v>
      </c>
      <c r="I73" s="44">
        <v>0</v>
      </c>
    </row>
    <row r="74" spans="1:9" ht="149.25" customHeight="1">
      <c r="A74" s="34" t="s">
        <v>123</v>
      </c>
      <c r="B74" s="35"/>
      <c r="C74" s="36" t="s">
        <v>124</v>
      </c>
      <c r="D74" s="37" t="s">
        <v>125</v>
      </c>
      <c r="E74" s="38">
        <v>20000</v>
      </c>
      <c r="F74" s="40">
        <v>2467</v>
      </c>
      <c r="G74" s="39">
        <f t="shared" ref="G74:G75" si="4">F74/E74</f>
        <v>0.12335</v>
      </c>
      <c r="H74" s="39" t="s">
        <v>10</v>
      </c>
      <c r="I74" s="44">
        <v>0</v>
      </c>
    </row>
    <row r="75" spans="1:9" ht="168.75" customHeight="1">
      <c r="A75" s="34" t="s">
        <v>126</v>
      </c>
      <c r="B75" s="35"/>
      <c r="C75" s="36" t="s">
        <v>127</v>
      </c>
      <c r="D75" s="37" t="s">
        <v>128</v>
      </c>
      <c r="E75" s="38">
        <v>8040</v>
      </c>
      <c r="F75" s="40">
        <v>1347</v>
      </c>
      <c r="G75" s="39">
        <f t="shared" si="4"/>
        <v>0.16753731343283582</v>
      </c>
      <c r="H75" s="39" t="s">
        <v>10</v>
      </c>
      <c r="I75" s="44">
        <v>115200</v>
      </c>
    </row>
    <row r="76" spans="1:9">
      <c r="A76" s="7" t="s">
        <v>0</v>
      </c>
      <c r="B76" s="6"/>
      <c r="C76" s="5" t="s">
        <v>0</v>
      </c>
      <c r="D76" s="5" t="s">
        <v>0</v>
      </c>
      <c r="E76" s="3" t="s">
        <v>0</v>
      </c>
      <c r="F76" s="3" t="s">
        <v>0</v>
      </c>
      <c r="G76" s="3" t="s">
        <v>0</v>
      </c>
      <c r="H76" s="28" t="s">
        <v>0</v>
      </c>
      <c r="I76" s="4" t="s">
        <v>0</v>
      </c>
    </row>
    <row r="77" spans="1:9" ht="37.5" customHeight="1">
      <c r="A77" s="52" t="s">
        <v>129</v>
      </c>
      <c r="B77" s="53"/>
      <c r="C77" s="53" t="s">
        <v>0</v>
      </c>
      <c r="D77" s="54" t="s">
        <v>0</v>
      </c>
      <c r="E77" s="55" t="s">
        <v>0</v>
      </c>
      <c r="F77" s="56" t="s">
        <v>0</v>
      </c>
      <c r="G77" s="60">
        <f>AVERAGE(G14:G76)</f>
        <v>0.211871773268726</v>
      </c>
      <c r="H77" s="57"/>
      <c r="I77" s="58">
        <v>101402426.84999999</v>
      </c>
    </row>
    <row r="78" spans="1:9" ht="24.75" customHeight="1">
      <c r="B78" s="61" t="s">
        <v>139</v>
      </c>
    </row>
    <row r="79" spans="1:9">
      <c r="B79" s="62" t="s">
        <v>140</v>
      </c>
    </row>
  </sheetData>
  <mergeCells count="73">
    <mergeCell ref="B7:I7"/>
    <mergeCell ref="A67:I67"/>
    <mergeCell ref="A72:I72"/>
    <mergeCell ref="A77:D77"/>
    <mergeCell ref="A11:I11"/>
    <mergeCell ref="A12:I12"/>
    <mergeCell ref="A76:B76"/>
    <mergeCell ref="A75:B75"/>
    <mergeCell ref="A74:B74"/>
    <mergeCell ref="A73:B73"/>
    <mergeCell ref="A71:B71"/>
    <mergeCell ref="A70:B70"/>
    <mergeCell ref="A69:B69"/>
    <mergeCell ref="A68:B68"/>
    <mergeCell ref="A66:B66"/>
    <mergeCell ref="A65:B65"/>
    <mergeCell ref="A64:B64"/>
    <mergeCell ref="A63:B63"/>
    <mergeCell ref="A62:B62"/>
    <mergeCell ref="A61:I61"/>
    <mergeCell ref="A60:I60"/>
    <mergeCell ref="A59:B59"/>
    <mergeCell ref="A58:B58"/>
    <mergeCell ref="A57:B57"/>
    <mergeCell ref="A56:B56"/>
    <mergeCell ref="A55:I55"/>
    <mergeCell ref="A54:I54"/>
    <mergeCell ref="A53:B53"/>
    <mergeCell ref="A52:B52"/>
    <mergeCell ref="A51:I51"/>
    <mergeCell ref="A50:B50"/>
    <mergeCell ref="A49:B49"/>
    <mergeCell ref="A48:B48"/>
    <mergeCell ref="A47:I47"/>
    <mergeCell ref="A46:I46"/>
    <mergeCell ref="A45:B45"/>
    <mergeCell ref="A44:B44"/>
    <mergeCell ref="A43:B43"/>
    <mergeCell ref="A42:B42"/>
    <mergeCell ref="A41:B41"/>
    <mergeCell ref="A40:B40"/>
    <mergeCell ref="A39:B39"/>
    <mergeCell ref="A38:I38"/>
    <mergeCell ref="A37:I37"/>
    <mergeCell ref="A36:B36"/>
    <mergeCell ref="A35:B35"/>
    <mergeCell ref="A34:B34"/>
    <mergeCell ref="A33:B33"/>
    <mergeCell ref="A32:B32"/>
    <mergeCell ref="A31:I31"/>
    <mergeCell ref="B30:I30"/>
    <mergeCell ref="A29:B29"/>
    <mergeCell ref="A28:B28"/>
    <mergeCell ref="A27:I27"/>
    <mergeCell ref="A26:B26"/>
    <mergeCell ref="A25:B25"/>
    <mergeCell ref="A24:B24"/>
    <mergeCell ref="A23:I23"/>
    <mergeCell ref="A22:I22"/>
    <mergeCell ref="A21:B21"/>
    <mergeCell ref="A20:D20"/>
    <mergeCell ref="A19:I19"/>
    <mergeCell ref="A18:B18"/>
    <mergeCell ref="A17:B17"/>
    <mergeCell ref="A16:I16"/>
    <mergeCell ref="A15:B15"/>
    <mergeCell ref="A14:B14"/>
    <mergeCell ref="A13:D13"/>
    <mergeCell ref="B2:I2"/>
    <mergeCell ref="B3:I3"/>
    <mergeCell ref="B4:I4"/>
    <mergeCell ref="B5:I5"/>
    <mergeCell ref="B6:I6"/>
  </mergeCells>
  <pageMargins left="0.25" right="0.25" top="0.75" bottom="0.75" header="0.3" footer="0.3"/>
  <pageSetup scale="51" fitToHeight="0" orientation="portrait" horizontalDpi="300" verticalDpi="300" r:id="rId1"/>
  <headerFooter alignWithMargins="0">
    <oddFooter>&amp;C&amp;P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estado_general_producto</vt:lpstr>
      <vt:lpstr>estado_general_producto!Títulos_a_imprimir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Wandnerys Fuertes</dc:creator>
  <cp:lastModifiedBy>Wandnerys Fuertes B.</cp:lastModifiedBy>
  <cp:lastPrinted>2023-04-19T18:57:28Z</cp:lastPrinted>
  <dcterms:created xsi:type="dcterms:W3CDTF">2023-04-19T18:56:08Z</dcterms:created>
  <dcterms:modified xsi:type="dcterms:W3CDTF">2023-04-19T18:59:35Z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